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F25" i="1" l="1"/>
  <c r="F46" i="1" l="1"/>
  <c r="F50" i="1" l="1"/>
  <c r="F43" i="1"/>
  <c r="F37" i="1"/>
  <c r="F31" i="1"/>
  <c r="F19" i="1"/>
  <c r="F14" i="1"/>
  <c r="F10" i="1"/>
  <c r="F18" i="1" s="1"/>
  <c r="F24" i="1" l="1"/>
  <c r="F57" i="1" s="1"/>
  <c r="F30" i="1" l="1"/>
</calcChain>
</file>

<file path=xl/sharedStrings.xml><?xml version="1.0" encoding="utf-8"?>
<sst xmlns="http://schemas.openxmlformats.org/spreadsheetml/2006/main" count="77" uniqueCount="71">
  <si>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</si>
  <si>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</si>
  <si>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</si>
  <si>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</si>
  <si>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</si>
  <si>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</si>
  <si>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</si>
  <si>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</si>
  <si>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</si>
  <si>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</si>
  <si>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</si>
  <si>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</si>
  <si>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</si>
  <si>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</si>
  <si>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</si>
  <si>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</si>
  <si>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</si>
  <si>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</si>
  <si>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</si>
  <si>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</si>
  <si>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</si>
  <si>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</si>
  <si>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</si>
  <si>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</si>
  <si>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</si>
  <si>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</si>
  <si>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</si>
  <si>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</si>
  <si>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</si>
  <si>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</si>
  <si>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</si>
  <si>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</si>
  <si>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</si>
  <si>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</si>
  <si>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</si>
  <si>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</si>
  <si>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</si>
  <si>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</si>
  <si>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</si>
  <si>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</si>
  <si>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</si>
  <si>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</si>
  <si>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</si>
  <si>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</si>
  <si>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</si>
  <si>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</si>
  <si>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</si>
  <si>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</si>
  <si>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</si>
  <si>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</si>
  <si>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</si>
  <si>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</si>
  <si>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</si>
  <si>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</si>
  <si>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</si>
  <si>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</si>
  <si>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</si>
  <si>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</si>
  <si>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</si>
  <si>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</si>
  <si>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</si>
  <si>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</si>
  <si>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</si>
  <si>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</si>
  <si>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</si>
  <si>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</si>
  <si>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</si>
  <si>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31.12.2016</t>
  </si>
  <si>
    <t>31.12.2016           TARİHLİ K/Z CETVELİ</t>
  </si>
  <si>
    <t>31.12.2015           TARİHLİ K/Z CETVELİ</t>
  </si>
  <si>
    <t>101.320,01-TL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</si>
</sst>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workbookViewId="0">
      <selection activeCell="F7" sqref="F7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66</v>
      </c>
      <c r="C5" s="3" t="s">
        <v>61</v>
      </c>
      <c r="D5" s="3"/>
      <c r="E5" s="3"/>
      <c r="F5" s="3"/>
    </row>
    <row r="6" spans="1:6" s="19" customFormat="1" x14ac:dyDescent="0.25">
      <c r="A6" s="12"/>
      <c r="B6" s="12" t="s">
        <v>68</v>
      </c>
      <c r="C6" s="18" t="s">
        <v>62</v>
      </c>
      <c r="D6" s="20" t="s">
        <v>63</v>
      </c>
      <c r="E6" s="20"/>
      <c r="F6" s="18">
        <v>42735</v>
      </c>
    </row>
    <row r="7" spans="1:6" x14ac:dyDescent="0.25">
      <c r="A7" s="2"/>
      <c r="B7" s="25" t="s">
        <v>69</v>
      </c>
      <c r="C7" s="3" t="s">
        <v>2</v>
      </c>
      <c r="D7" s="3" t="s">
        <v>3</v>
      </c>
      <c r="E7" s="3" t="s">
        <v>4</v>
      </c>
      <c r="F7" s="3" t="s">
        <v>3</v>
      </c>
    </row>
    <row r="8" spans="1:6" s="19" customFormat="1" x14ac:dyDescent="0.25">
      <c r="A8" s="12"/>
      <c r="B8" s="12"/>
      <c r="C8" s="18">
        <v>42369</v>
      </c>
      <c r="D8" s="18">
        <v>42369</v>
      </c>
      <c r="E8" s="18">
        <v>42735</v>
      </c>
      <c r="F8" s="18">
        <v>42735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3</v>
      </c>
    </row>
    <row r="10" spans="1:6" x14ac:dyDescent="0.25">
      <c r="A10" s="2" t="s">
        <v>5</v>
      </c>
      <c r="B10" s="4" t="s">
        <v>6</v>
      </c>
      <c r="C10" s="6"/>
      <c r="D10" s="6">
        <v>55935</v>
      </c>
      <c r="E10" s="6"/>
      <c r="F10" s="6">
        <f xml:space="preserve"> E11 + E12 + E13</f>
        <v>21612</v>
      </c>
    </row>
    <row r="11" spans="1:6" s="19" customFormat="1" x14ac:dyDescent="0.25">
      <c r="A11" s="12">
        <v>1</v>
      </c>
      <c r="B11" s="21" t="s">
        <v>7</v>
      </c>
      <c r="C11" s="24">
        <v>55935</v>
      </c>
      <c r="D11" s="13"/>
      <c r="E11" s="24">
        <v>0</v>
      </c>
      <c r="F11" s="13"/>
    </row>
    <row r="12" spans="1:6" x14ac:dyDescent="0.25">
      <c r="A12" s="2">
        <v>2</v>
      </c>
      <c r="B12" s="7" t="s">
        <v>8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9</v>
      </c>
      <c r="C13" s="17">
        <v>0</v>
      </c>
      <c r="D13" s="13"/>
      <c r="E13" s="17">
        <v>21612</v>
      </c>
      <c r="F13" s="13"/>
    </row>
    <row r="14" spans="1:6" x14ac:dyDescent="0.25">
      <c r="A14" s="2" t="s">
        <v>10</v>
      </c>
      <c r="B14" s="4" t="s">
        <v>11</v>
      </c>
      <c r="C14" s="6"/>
      <c r="D14" s="6"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13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14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15</v>
      </c>
      <c r="C18" s="6"/>
      <c r="D18" s="6">
        <v>55935</v>
      </c>
      <c r="E18" s="6"/>
      <c r="F18" s="6">
        <f xml:space="preserve"> F10 - F14</f>
        <v>21612</v>
      </c>
    </row>
    <row r="19" spans="1:6" x14ac:dyDescent="0.25">
      <c r="A19" s="2" t="s">
        <v>16</v>
      </c>
      <c r="B19" s="4" t="s">
        <v>17</v>
      </c>
      <c r="C19" s="6">
        <v>0</v>
      </c>
      <c r="D19" s="6">
        <v>0</v>
      </c>
      <c r="E19" s="6"/>
      <c r="F19" s="6">
        <f xml:space="preserve"> E20 + E21 + E22 + E23</f>
        <v>0</v>
      </c>
    </row>
    <row r="20" spans="1:6" x14ac:dyDescent="0.25">
      <c r="A20" s="2">
        <v>1</v>
      </c>
      <c r="B20" s="7" t="s">
        <v>18</v>
      </c>
      <c r="C20" s="5">
        <v>0</v>
      </c>
      <c r="D20" s="6"/>
      <c r="E20" s="5">
        <v>0</v>
      </c>
      <c r="F20" s="6"/>
    </row>
    <row r="21" spans="1:6" x14ac:dyDescent="0.25">
      <c r="A21" s="2">
        <v>2</v>
      </c>
      <c r="B21" s="7" t="s">
        <v>19</v>
      </c>
      <c r="C21" s="11">
        <v>0</v>
      </c>
      <c r="D21" s="6"/>
      <c r="E21" s="11"/>
      <c r="F21" s="6"/>
    </row>
    <row r="22" spans="1:6" s="19" customFormat="1" x14ac:dyDescent="0.25">
      <c r="A22" s="12">
        <v>3</v>
      </c>
      <c r="B22" s="21" t="s">
        <v>20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20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21</v>
      </c>
      <c r="C24" s="6"/>
      <c r="D24" s="6">
        <v>55935</v>
      </c>
      <c r="E24" s="6"/>
      <c r="F24" s="6">
        <f xml:space="preserve"> F18 - F19</f>
        <v>21612</v>
      </c>
    </row>
    <row r="25" spans="1:6" x14ac:dyDescent="0.25">
      <c r="A25" s="2" t="s">
        <v>22</v>
      </c>
      <c r="B25" s="4" t="s">
        <v>23</v>
      </c>
      <c r="C25" s="6"/>
      <c r="D25" s="6">
        <v>15651.14</v>
      </c>
      <c r="E25" s="6"/>
      <c r="F25" s="6">
        <f xml:space="preserve"> E26 + E27 + E28 + E29</f>
        <v>11970.29</v>
      </c>
    </row>
    <row r="26" spans="1:6" x14ac:dyDescent="0.25">
      <c r="A26" s="2">
        <v>1</v>
      </c>
      <c r="B26" s="7" t="s">
        <v>24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25</v>
      </c>
      <c r="C27" s="5">
        <v>0</v>
      </c>
      <c r="D27" s="6"/>
      <c r="E27" s="5">
        <v>0</v>
      </c>
      <c r="F27" s="6"/>
    </row>
    <row r="28" spans="1:6" s="19" customFormat="1" x14ac:dyDescent="0.25">
      <c r="A28" s="12">
        <v>3</v>
      </c>
      <c r="B28" s="21" t="s">
        <v>26</v>
      </c>
      <c r="C28" s="17">
        <v>15651.14</v>
      </c>
      <c r="D28" s="13"/>
      <c r="E28" s="17">
        <v>11970.29</v>
      </c>
      <c r="F28" s="13"/>
    </row>
    <row r="29" spans="1:6" s="19" customFormat="1" x14ac:dyDescent="0.25">
      <c r="A29" s="12">
        <v>4</v>
      </c>
      <c r="B29" s="21" t="s">
        <v>65</v>
      </c>
      <c r="C29" s="17"/>
      <c r="D29" s="13"/>
      <c r="E29" s="17"/>
      <c r="F29" s="13"/>
    </row>
    <row r="30" spans="1:6" x14ac:dyDescent="0.25">
      <c r="A30" s="2"/>
      <c r="B30" s="4" t="s">
        <v>27</v>
      </c>
      <c r="C30" s="6"/>
      <c r="D30" s="6">
        <v>40283.86</v>
      </c>
      <c r="E30" s="6"/>
      <c r="F30" s="6">
        <f xml:space="preserve"> F24 - F25</f>
        <v>9641.7099999999991</v>
      </c>
    </row>
    <row r="31" spans="1:6" x14ac:dyDescent="0.25">
      <c r="A31" s="2" t="s">
        <v>28</v>
      </c>
      <c r="B31" s="4" t="s">
        <v>29</v>
      </c>
      <c r="C31" s="6"/>
      <c r="D31" s="6">
        <v>0</v>
      </c>
      <c r="E31" s="6"/>
      <c r="F31" s="6">
        <f xml:space="preserve"> E32 + E33 + E34 + E35 + E36</f>
        <v>0</v>
      </c>
    </row>
    <row r="32" spans="1:6" x14ac:dyDescent="0.25">
      <c r="A32" s="2">
        <v>1</v>
      </c>
      <c r="B32" s="7" t="s">
        <v>30</v>
      </c>
      <c r="C32" s="5">
        <v>0</v>
      </c>
      <c r="D32" s="6"/>
      <c r="E32" s="5">
        <v>0</v>
      </c>
      <c r="F32" s="6"/>
    </row>
    <row r="33" spans="1:6" x14ac:dyDescent="0.25">
      <c r="A33" s="2">
        <v>2</v>
      </c>
      <c r="B33" s="7" t="s">
        <v>31</v>
      </c>
      <c r="C33" s="5">
        <v>0</v>
      </c>
      <c r="D33" s="6"/>
      <c r="E33" s="5">
        <v>0</v>
      </c>
      <c r="F33" s="6"/>
    </row>
    <row r="34" spans="1:6" x14ac:dyDescent="0.25">
      <c r="A34" s="2">
        <v>7</v>
      </c>
      <c r="B34" s="7" t="s">
        <v>32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33</v>
      </c>
      <c r="C35" s="5">
        <v>0</v>
      </c>
      <c r="D35" s="6"/>
      <c r="E35" s="5">
        <v>0</v>
      </c>
      <c r="F35" s="6"/>
    </row>
    <row r="36" spans="1:6" s="19" customFormat="1" x14ac:dyDescent="0.25">
      <c r="A36" s="12">
        <v>9</v>
      </c>
      <c r="B36" s="21" t="s">
        <v>34</v>
      </c>
      <c r="C36" s="24">
        <v>0</v>
      </c>
      <c r="D36" s="13"/>
      <c r="E36" s="24">
        <v>0</v>
      </c>
      <c r="F36" s="13"/>
    </row>
    <row r="37" spans="1:6" x14ac:dyDescent="0.25">
      <c r="A37" s="2" t="s">
        <v>35</v>
      </c>
      <c r="B37" s="4" t="s">
        <v>36</v>
      </c>
      <c r="C37" s="5"/>
      <c r="D37" s="6">
        <v>40283.86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64</v>
      </c>
      <c r="C38" s="5">
        <v>0</v>
      </c>
      <c r="D38" s="6">
        <v>0</v>
      </c>
      <c r="E38" s="5">
        <v>0</v>
      </c>
      <c r="F38" s="6"/>
    </row>
    <row r="39" spans="1:6" x14ac:dyDescent="0.25">
      <c r="A39" s="2">
        <v>2</v>
      </c>
      <c r="B39" s="7" t="s">
        <v>37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38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39</v>
      </c>
      <c r="C41" s="5">
        <v>0</v>
      </c>
      <c r="D41" s="6"/>
      <c r="E41" s="5">
        <v>0</v>
      </c>
      <c r="F41" s="6"/>
    </row>
    <row r="42" spans="1:6" x14ac:dyDescent="0.25">
      <c r="A42" s="2">
        <v>5</v>
      </c>
      <c r="B42" s="7" t="s">
        <v>40</v>
      </c>
      <c r="C42" s="5">
        <v>0</v>
      </c>
      <c r="D42" s="6"/>
      <c r="E42" s="5">
        <v>0</v>
      </c>
      <c r="F42" s="6"/>
    </row>
    <row r="43" spans="1:6" x14ac:dyDescent="0.25">
      <c r="A43" s="2" t="s">
        <v>41</v>
      </c>
      <c r="B43" s="4" t="s">
        <v>42</v>
      </c>
      <c r="C43" s="5"/>
      <c r="D43" s="6"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43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44</v>
      </c>
      <c r="C45" s="5">
        <v>0</v>
      </c>
      <c r="D45" s="6"/>
      <c r="E45" s="5">
        <v>0</v>
      </c>
      <c r="F45" s="6"/>
    </row>
    <row r="46" spans="1:6" x14ac:dyDescent="0.25">
      <c r="A46" s="2"/>
      <c r="B46" s="4" t="s">
        <v>45</v>
      </c>
      <c r="C46" s="6">
        <v>0</v>
      </c>
      <c r="D46" s="6"/>
      <c r="E46" s="6"/>
      <c r="F46" s="6">
        <f xml:space="preserve"> E47 + E48 +E49</f>
        <v>0</v>
      </c>
    </row>
    <row r="47" spans="1:6" x14ac:dyDescent="0.25">
      <c r="A47" s="2" t="s">
        <v>46</v>
      </c>
      <c r="B47" s="4" t="s">
        <v>47</v>
      </c>
      <c r="C47" s="5"/>
      <c r="D47" s="6">
        <v>0</v>
      </c>
      <c r="E47" s="5">
        <v>0</v>
      </c>
      <c r="F47" s="6"/>
    </row>
    <row r="48" spans="1:6" x14ac:dyDescent="0.25">
      <c r="A48" s="2">
        <v>1</v>
      </c>
      <c r="B48" s="7" t="s">
        <v>48</v>
      </c>
      <c r="C48" s="5">
        <v>0</v>
      </c>
      <c r="D48" s="6"/>
      <c r="E48" s="5">
        <v>0</v>
      </c>
      <c r="F48" s="6"/>
    </row>
    <row r="49" spans="1:6" s="19" customFormat="1" x14ac:dyDescent="0.25">
      <c r="A49" s="12">
        <v>2</v>
      </c>
      <c r="B49" s="21" t="s">
        <v>49</v>
      </c>
      <c r="C49" s="24">
        <v>0</v>
      </c>
      <c r="D49" s="13"/>
      <c r="E49" s="24">
        <v>0</v>
      </c>
      <c r="F49" s="13"/>
    </row>
    <row r="50" spans="1:6" x14ac:dyDescent="0.25">
      <c r="A50" s="2" t="s">
        <v>50</v>
      </c>
      <c r="B50" s="4" t="s">
        <v>51</v>
      </c>
      <c r="C50" s="5"/>
      <c r="D50" s="6"/>
      <c r="E50" s="5"/>
      <c r="F50" s="6">
        <f xml:space="preserve"> E51 + E52 + E53</f>
        <v>0</v>
      </c>
    </row>
    <row r="51" spans="1:6" x14ac:dyDescent="0.25">
      <c r="A51" s="2">
        <v>1</v>
      </c>
      <c r="B51" s="7" t="s">
        <v>52</v>
      </c>
      <c r="C51" s="5"/>
      <c r="D51" s="6">
        <v>141603.87</v>
      </c>
      <c r="E51" s="5">
        <v>0</v>
      </c>
      <c r="F51" s="6"/>
    </row>
    <row r="52" spans="1:6" x14ac:dyDescent="0.25">
      <c r="A52" s="2">
        <v>2</v>
      </c>
      <c r="B52" s="7" t="s">
        <v>53</v>
      </c>
      <c r="C52" s="5">
        <v>0</v>
      </c>
      <c r="D52" s="6"/>
      <c r="E52" s="5">
        <v>0</v>
      </c>
      <c r="F52" s="6"/>
    </row>
    <row r="53" spans="1:6" x14ac:dyDescent="0.25">
      <c r="A53" s="2">
        <v>3</v>
      </c>
      <c r="B53" s="7" t="s">
        <v>54</v>
      </c>
      <c r="C53" s="5">
        <v>0</v>
      </c>
      <c r="D53" s="6"/>
      <c r="E53" s="5">
        <v>0</v>
      </c>
      <c r="F53" s="6"/>
    </row>
    <row r="54" spans="1:6" x14ac:dyDescent="0.25">
      <c r="A54" s="2"/>
      <c r="B54" s="4" t="s">
        <v>55</v>
      </c>
      <c r="C54" s="6">
        <v>141603.87</v>
      </c>
      <c r="D54" s="6"/>
      <c r="E54" s="6"/>
      <c r="F54" s="6"/>
    </row>
    <row r="55" spans="1:6" x14ac:dyDescent="0.25">
      <c r="A55" s="2" t="s">
        <v>56</v>
      </c>
      <c r="B55" s="8" t="s">
        <v>57</v>
      </c>
      <c r="C55" s="5">
        <v>0</v>
      </c>
      <c r="D55" s="6"/>
      <c r="E55" s="5"/>
      <c r="F55" s="6"/>
    </row>
    <row r="56" spans="1:6" x14ac:dyDescent="0.25">
      <c r="A56" s="2"/>
      <c r="B56" s="4" t="s">
        <v>58</v>
      </c>
      <c r="C56" s="5"/>
      <c r="D56" s="6"/>
      <c r="E56" s="5"/>
      <c r="F56" s="6"/>
    </row>
    <row r="57" spans="1:6" s="19" customFormat="1" x14ac:dyDescent="0.25">
      <c r="A57" s="12"/>
      <c r="B57" s="22" t="s">
        <v>59</v>
      </c>
      <c r="C57" s="17"/>
      <c r="D57" s="13"/>
      <c r="E57" s="17"/>
      <c r="F57" s="13">
        <f xml:space="preserve"> F24 - F25 + F46 - F50</f>
        <v>9641.7099999999991</v>
      </c>
    </row>
    <row r="58" spans="1:6" x14ac:dyDescent="0.25">
      <c r="A58" s="9"/>
      <c r="B58" s="9"/>
      <c r="C58" s="9"/>
      <c r="D58" s="2" t="s">
        <v>70</v>
      </c>
      <c r="E58" s="9"/>
      <c r="F58" s="6"/>
    </row>
    <row r="60" spans="1:6" s="16" customFormat="1" x14ac:dyDescent="0.25">
      <c r="A60" s="12"/>
      <c r="B60" s="12" t="s">
        <v>60</v>
      </c>
      <c r="C60" s="23" t="s">
        <v>67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2023-02-02T12:58:27Z</cp:lastPrinted>
  <dcterms:created xsi:type="dcterms:W3CDTF">2020-01-07T12:54:04Z</dcterms:created>
  <dcterms:modified xsi:type="dcterms:W3CDTF">2024-12-18T23:45:01Z</dcterms:modified>
</cp:coreProperties>
</file>